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CUARTO TRIMESTRE 2025\DIGITAL\"/>
    </mc:Choice>
  </mc:AlternateContent>
  <xr:revisionPtr revIDLastSave="0" documentId="13_ncr:1_{0F7187BC-FEF9-4F76-9244-BA40F8ACCE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D5" i="1"/>
  <c r="D36" i="1" s="1"/>
  <c r="G36" i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<sst xmlns="http://schemas.openxmlformats.org/spreadsheetml/2006/main" count="64" uniqueCount="64">
  <si>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</si>
  <si>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</si>
  <si>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</si>
  <si>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</si>
  <si>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</si>
  <si>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</si>
  <si>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</si>
  <si>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</si>
  <si>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</si>
  <si>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</si>
  <si>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</si>
  <si>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</si>
  <si>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</si>
  <si>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</si>
  <si>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</si>
  <si>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</si>
  <si>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</si>
  <si>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</si>
  <si>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</si>
  <si>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</si>
  <si>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</si>
  <si>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</si>
  <si>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</si>
  <si>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</si>
  <si>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</si>
  <si>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</si>
  <si>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</si>
  <si>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</si>
  <si>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</si>
  <si>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</si>
  <si>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</si>
  <si>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</si>
  <si>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</si>
  <si>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</si>
  <si>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</si>
  <si>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</si>
  <si>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</si>
  <si>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</si>
  <si>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</si>
  <si>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</si>
  <si>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</si>
  <si>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</si>
  <si>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</si>
  <si>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</si>
  <si>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</si>
  <si>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</si>
  <si>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</si>
  <si>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</si>
  <si>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</si>
  <si>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</si>
  <si>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</si>
  <si>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</si>
  <si>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</si>
  <si>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</si>
  <si>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</si>
  <si>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</si>
  <si>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</si>
  <si>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</si>
  <si>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</si>
  <si>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</si>
  <si>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</si>
  <si>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</si>
  <si>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</si>
  <si>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SISTEMA PARA EL DESARROLLO INTEGRAL DE LA FAMILIA DEL MUNICIPIO DE SAN FELIPE, GTO.
Gasto por Categoría Programática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</si>
</sst>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3048000</xdr:colOff>
      <xdr:row>40</xdr:row>
      <xdr:rowOff>0</xdr:rowOff>
    </xdr:from>
    <xdr:to>
      <xdr:col>5</xdr:col>
      <xdr:colOff>661780</xdr:colOff>
      <xdr:row>46</xdr:row>
      <xdr:rowOff>57150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3A3B176-1883-4A7A-98DF-19EA50E90D9A}"/>
            </a:ext>
          </a:extLst>
        </xdr:cNvPr>
        <xdr:cNvSpPr txBox="1"/>
      </xdr:nvSpPr>
      <xdr:spPr>
        <a:xfrm>
          <a:off x="3048000" y="6448425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Ing. Ivan Faustino Narvaez</a:t>
          </a:r>
          <a:r>
            <a:rPr lang="es-MX" sz="1100" baseline="0"/>
            <a:t> Cervantes</a:t>
          </a:r>
          <a:endParaRPr lang="es-MX" sz="1100"/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zoomScaleNormal="100" zoomScaleSheetLayoutView="90" workbookViewId="0">
      <selection activeCell="K26" sqref="K26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17739091.649999999</v>
      </c>
      <c r="C5" s="15">
        <f t="shared" ref="C5:G5" si="0">+C6+C9+C18+C22+C25+C30</f>
        <v>3688798.8500000006</v>
      </c>
      <c r="D5" s="15">
        <f t="shared" si="0"/>
        <v>21427890.5</v>
      </c>
      <c r="E5" s="15">
        <f t="shared" si="0"/>
        <v>20734071.68</v>
      </c>
      <c r="F5" s="15">
        <f t="shared" si="0"/>
        <v>20378670.779999997</v>
      </c>
      <c r="G5" s="15">
        <f t="shared" si="0"/>
        <v>693818.81999999983</v>
      </c>
    </row>
    <row r="6" spans="1:8" x14ac:dyDescent="0.2">
      <c r="A6" s="8" t="s">
        <v>0</v>
      </c>
      <c r="B6" s="16">
        <f>SUM(B7:B8)</f>
        <v>2899356.35</v>
      </c>
      <c r="C6" s="16">
        <f>SUM(C7:C8)</f>
        <v>352363.24</v>
      </c>
      <c r="D6" s="16">
        <f t="shared" ref="D6:G6" si="1">SUM(D7:D8)</f>
        <v>3251719.59</v>
      </c>
      <c r="E6" s="16">
        <f t="shared" si="1"/>
        <v>3217429.25</v>
      </c>
      <c r="F6" s="16">
        <f t="shared" si="1"/>
        <v>3191360.44</v>
      </c>
      <c r="G6" s="16">
        <f t="shared" si="1"/>
        <v>34290.339999999851</v>
      </c>
      <c r="H6" s="7">
        <v>0</v>
      </c>
    </row>
    <row r="7" spans="1:8" x14ac:dyDescent="0.2">
      <c r="A7" s="9" t="s">
        <v>1</v>
      </c>
      <c r="B7" s="17">
        <v>2899356.35</v>
      </c>
      <c r="C7" s="17">
        <v>352363.24</v>
      </c>
      <c r="D7" s="17">
        <f>B7+C7</f>
        <v>3251719.59</v>
      </c>
      <c r="E7" s="17">
        <v>3217429.25</v>
      </c>
      <c r="F7" s="17">
        <v>3191360.44</v>
      </c>
      <c r="G7" s="17">
        <f>D7-E7</f>
        <v>34290.339999999851</v>
      </c>
      <c r="H7" s="7" t="s">
        <v>34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x14ac:dyDescent="0.2">
      <c r="A9" s="8" t="s">
        <v>3</v>
      </c>
      <c r="B9" s="16">
        <f>SUM(B10:B17)</f>
        <v>11989135.08</v>
      </c>
      <c r="C9" s="16">
        <f>SUM(C10:C17)</f>
        <v>2627458.2400000002</v>
      </c>
      <c r="D9" s="16">
        <f t="shared" ref="D9:G9" si="2">SUM(D10:D17)</f>
        <v>14616593.32</v>
      </c>
      <c r="E9" s="16">
        <f t="shared" si="2"/>
        <v>14065594.800000001</v>
      </c>
      <c r="F9" s="16">
        <f t="shared" si="2"/>
        <v>13799160.029999999</v>
      </c>
      <c r="G9" s="16">
        <f t="shared" si="2"/>
        <v>550998.51999999955</v>
      </c>
      <c r="H9" s="7">
        <v>0</v>
      </c>
    </row>
    <row r="10" spans="1:8" x14ac:dyDescent="0.2">
      <c r="A10" s="9" t="s">
        <v>4</v>
      </c>
      <c r="B10" s="17">
        <v>11989135.08</v>
      </c>
      <c r="C10" s="17">
        <v>2627458.2400000002</v>
      </c>
      <c r="D10" s="17">
        <f t="shared" ref="D10:D17" si="3">B10+C10</f>
        <v>14616593.32</v>
      </c>
      <c r="E10" s="17">
        <v>14065594.800000001</v>
      </c>
      <c r="F10" s="17">
        <v>13799160.029999999</v>
      </c>
      <c r="G10" s="17">
        <f t="shared" ref="G10:G17" si="4">D10-E10</f>
        <v>550998.51999999955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43</v>
      </c>
    </row>
    <row r="18" spans="1:8" x14ac:dyDescent="0.2">
      <c r="A18" s="8" t="s">
        <v>12</v>
      </c>
      <c r="B18" s="16">
        <f>SUM(B19:B21)</f>
        <v>2850600.22</v>
      </c>
      <c r="C18" s="16">
        <f>SUM(C19:C21)</f>
        <v>708977.37</v>
      </c>
      <c r="D18" s="16">
        <f t="shared" ref="D18:G18" si="5">SUM(D19:D21)</f>
        <v>3559577.5900000003</v>
      </c>
      <c r="E18" s="16">
        <f t="shared" si="5"/>
        <v>3451047.63</v>
      </c>
      <c r="F18" s="16">
        <f t="shared" si="5"/>
        <v>3388150.31</v>
      </c>
      <c r="G18" s="16">
        <f t="shared" si="5"/>
        <v>108529.96000000043</v>
      </c>
      <c r="H18" s="7">
        <v>0</v>
      </c>
    </row>
    <row r="19" spans="1:8" x14ac:dyDescent="0.2">
      <c r="A19" s="9" t="s">
        <v>13</v>
      </c>
      <c r="B19" s="17">
        <v>2850600.22</v>
      </c>
      <c r="C19" s="17">
        <v>708977.37</v>
      </c>
      <c r="D19" s="17">
        <f t="shared" ref="D19:D21" si="6">B19+C19</f>
        <v>3559577.5900000003</v>
      </c>
      <c r="E19" s="17">
        <v>3451047.63</v>
      </c>
      <c r="F19" s="17">
        <v>3388150.31</v>
      </c>
      <c r="G19" s="17">
        <f t="shared" ref="G19:G21" si="7">D19-E19</f>
        <v>108529.96000000043</v>
      </c>
      <c r="H19" s="7" t="s">
        <v>44</v>
      </c>
    </row>
    <row r="20" spans="1:8" x14ac:dyDescent="0.2">
      <c r="A20" s="9" t="s">
        <v>14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58</v>
      </c>
      <c r="B36" s="18">
        <f t="shared" ref="B36:G36" si="17">+B5+B32+B33+B34</f>
        <v>17739091.649999999</v>
      </c>
      <c r="C36" s="18">
        <f t="shared" si="17"/>
        <v>3688798.8500000006</v>
      </c>
      <c r="D36" s="18">
        <f t="shared" si="17"/>
        <v>21427890.5</v>
      </c>
      <c r="E36" s="18">
        <f t="shared" si="17"/>
        <v>20734071.68</v>
      </c>
      <c r="F36" s="18">
        <f t="shared" si="17"/>
        <v>20378670.779999997</v>
      </c>
      <c r="G36" s="18">
        <f t="shared" si="17"/>
        <v>693818.81999999983</v>
      </c>
    </row>
    <row r="38" spans="1:8" x14ac:dyDescent="0.2">
      <c r="A38" s="11" t="s">
        <v>57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2026-01-27T22:04:35Z</cp:lastPrinted>
  <dcterms:created xsi:type="dcterms:W3CDTF">2012-12-11T21:13:37Z</dcterms:created>
  <dcterms:modified xsi:type="dcterms:W3CDTF">2026-01-27T22:04:38Z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